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3\Февраль 2023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4" i="1"/>
  <c r="H63" i="1"/>
  <c r="H42" i="1"/>
  <c r="H38" i="1"/>
  <c r="H37" i="1" s="1"/>
  <c r="F37" i="1"/>
  <c r="E26" i="1"/>
  <c r="H30" i="1"/>
  <c r="H28" i="1"/>
  <c r="G26" i="1"/>
  <c r="G25" i="1" s="1"/>
  <c r="F26" i="1"/>
  <c r="F25" i="1" s="1"/>
  <c r="G14" i="1"/>
  <c r="F14" i="1"/>
  <c r="E14" i="1"/>
  <c r="F66" i="1"/>
  <c r="H66" i="1" s="1"/>
  <c r="F65" i="1"/>
  <c r="H65" i="1" s="1"/>
  <c r="H16" i="1"/>
  <c r="H15" i="1"/>
  <c r="F13" i="1" l="1"/>
  <c r="F62" i="1"/>
  <c r="F61" i="1" s="1"/>
  <c r="E25" i="1"/>
  <c r="H26" i="1"/>
  <c r="H25" i="1" s="1"/>
  <c r="G62" i="1"/>
  <c r="G61" i="1" s="1"/>
  <c r="G13" i="1"/>
  <c r="H64" i="1"/>
  <c r="E62" i="1"/>
  <c r="E13" i="1"/>
  <c r="H13" i="1" s="1"/>
  <c r="H14" i="1"/>
  <c r="G64" i="1"/>
  <c r="H17" i="1"/>
  <c r="H18" i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<sst xmlns="http://schemas.openxmlformats.org/spreadsheetml/2006/main" count="60" uniqueCount="26">
  <si>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</si>
  <si>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</si>
  <si>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</si>
  <si>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</si>
  <si>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</si>
  <si>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</si>
  <si>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</si>
  <si>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</si>
  <si>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</si>
  <si>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</si>
  <si>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</si>
  <si>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</si>
  <si>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</si>
  <si>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</si>
  <si>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</si>
  <si>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</si>
  <si>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</si>
  <si>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</si>
  <si>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</si>
  <si>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</si>
  <si>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</si>
  <si>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</si>
  <si>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</si>
  <si>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</si>
  <si>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Февраль 2023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</si>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</sst>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3/&#1060;&#1077;&#1074;&#1088;&#1072;&#1083;&#1100;%202023%20&#1075;&#1086;&#1076;&#1072;%20&#1070;&#1058;&#1069;&#1050;/&#1086;&#1090;&#1095;&#1105;&#1090;&#1099;/&#1054;&#1090;&#1095;&#1105;&#1090;&#1099;%2046&#1069;&#1057;%20&#1080;%2046&#1069;&#1069;/46&#1069;&#1057;%20&#1060;&#1077;&#1074;&#1088;&#1072;&#1083;&#1100;%202023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0.422572</v>
      </c>
      <c r="F13" s="35">
        <f>SUM(F14:F18)</f>
        <v>3.6212680000000002</v>
      </c>
      <c r="G13" s="35">
        <f>SUM(G14:G18)</f>
        <v>3.0689869999999999</v>
      </c>
      <c r="H13" s="35">
        <f t="shared" ref="H13:H18" si="0">SUM(E13:G13)</f>
        <v>7.1128270000000002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0.422572</v>
      </c>
      <c r="F14" s="34">
        <f>F19-F16</f>
        <v>2.5987939999999998</v>
      </c>
      <c r="G14" s="34">
        <f>G19-G16</f>
        <v>0.25568000000000002</v>
      </c>
      <c r="H14" s="35">
        <f t="shared" si="0"/>
        <v>3.2770459999999999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0.70305700000000004</v>
      </c>
      <c r="G16" s="41">
        <v>0.17813599999999999</v>
      </c>
      <c r="H16" s="40">
        <f t="shared" si="0"/>
        <v>0.881193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0.31941700000000001</v>
      </c>
      <c r="G18" s="48">
        <v>2.6351710000000002</v>
      </c>
      <c r="H18" s="47">
        <f t="shared" si="0"/>
        <v>2.9545880000000002</v>
      </c>
    </row>
    <row r="19" spans="1:8" ht="16.5" x14ac:dyDescent="0.2">
      <c r="A19" s="49"/>
      <c r="B19" s="50"/>
      <c r="C19" s="51"/>
      <c r="D19" s="52"/>
      <c r="E19" s="53">
        <v>0.422572</v>
      </c>
      <c r="F19" s="53">
        <v>3.3018510000000001</v>
      </c>
      <c r="G19" s="53">
        <v>0.43381599999999998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0.639961</v>
      </c>
      <c r="G25" s="35">
        <f>G26</f>
        <v>0.155503</v>
      </c>
      <c r="H25" s="35">
        <f>SUM(H26:H30)</f>
        <v>1.7720280000000002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0.40116299999999999</v>
      </c>
      <c r="G26" s="41">
        <f>G32-G28</f>
        <v>0.155503</v>
      </c>
      <c r="H26" s="40">
        <f>D26+E26+F26+G26</f>
        <v>0.55666599999999999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0.23700599999999999</v>
      </c>
      <c r="G28" s="41">
        <v>4.3811999999999997E-2</v>
      </c>
      <c r="H28" s="40">
        <f>SUM(E28:G28)</f>
        <v>0.28081800000000001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1.792E-3</v>
      </c>
      <c r="G30" s="41">
        <v>0.93275200000000003</v>
      </c>
      <c r="H30" s="40">
        <f>D30+E30+F30+G30</f>
        <v>0.93454400000000004</v>
      </c>
    </row>
    <row r="32" spans="1:8" x14ac:dyDescent="0.2">
      <c r="E32" s="58">
        <v>0</v>
      </c>
      <c r="F32" s="58">
        <v>0.63816899999999999</v>
      </c>
      <c r="G32" s="58">
        <v>0.19931499999999999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2.0892686548472277</v>
      </c>
      <c r="F61" s="64">
        <f>SUM(F62:F66)</f>
        <v>4.7909762622269341</v>
      </c>
      <c r="G61" s="64">
        <f>SUM(G62:G66)</f>
        <v>8.9310500525743137</v>
      </c>
      <c r="H61" s="64">
        <f>SUM(H62:H66)</f>
        <v>15.811294969648477</v>
      </c>
    </row>
    <row r="62" spans="5:8" s="59" customFormat="1" ht="16.5" hidden="1" thickBot="1" x14ac:dyDescent="0.25">
      <c r="E62" s="64">
        <f>E54/E46*E14</f>
        <v>2.0892686548472277</v>
      </c>
      <c r="F62" s="64">
        <f>F54/F46*F14</f>
        <v>2.2183542274542525</v>
      </c>
      <c r="G62" s="64">
        <f>G54/G46*G14</f>
        <v>0.72829537630779617</v>
      </c>
      <c r="H62" s="64">
        <f>SUM(E62:G62)</f>
        <v>5.0359182586092768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1.5435134644670054</v>
      </c>
      <c r="G64" s="64">
        <f>G56/G48*G16</f>
        <v>0.25003177235772356</v>
      </c>
      <c r="H64" s="64">
        <f>SUM(E64:G64)</f>
        <v>1.7935452368247291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1.0291085703056768</v>
      </c>
      <c r="G66" s="64">
        <f>G58/G50*G18</f>
        <v>7.9527229039087945</v>
      </c>
      <c r="H66" s="64">
        <f>SUM(E66:G66)</f>
        <v>8.9818314742144718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2023-03-15T11:35:01Z</dcterms:created>
  <dcterms:modified xsi:type="dcterms:W3CDTF">2023-03-15T11:35:21Z</dcterms:modified>
</cp:coreProperties>
</file>